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223F80C3-A661-4B33-A025-ED611BABC0E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8680" yWindow="-120" windowWidth="2073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7" i="1" l="1"/>
  <c r="C127" i="1"/>
  <c r="D120" i="1"/>
  <c r="C120" i="1"/>
  <c r="D115" i="1"/>
  <c r="C115" i="1"/>
  <c r="D114" i="1"/>
  <c r="C114" i="1"/>
  <c r="D106" i="1"/>
  <c r="C106" i="1"/>
  <c r="D96" i="1"/>
  <c r="D95" i="1" s="1"/>
  <c r="C96" i="1"/>
  <c r="C95" i="1" s="1"/>
  <c r="D84" i="1"/>
  <c r="C84" i="1"/>
  <c r="D75" i="1"/>
  <c r="C75" i="1"/>
  <c r="C74" i="1" s="1"/>
  <c r="D74" i="1"/>
  <c r="C16" i="1"/>
  <c r="D52" i="1"/>
  <c r="C52" i="1"/>
  <c r="C46" i="1" s="1"/>
  <c r="D47" i="1"/>
  <c r="D46" i="1" s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<sst xmlns="http://schemas.openxmlformats.org/spreadsheetml/2006/main" count="120" uniqueCount="61">
  <si>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</si>
  <si>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</si>
  <si>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</si>
  <si>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</si>
  <si>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</si>
  <si>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</si>
  <si>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</si>
  <si>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</si>
  <si>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</si>
  <si>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</si>
  <si>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</si>
  <si>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</si>
  <si>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</si>
  <si>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</si>
  <si>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</si>
  <si>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</si>
  <si>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</si>
  <si>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</si>
  <si>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</si>
  <si>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</si>
  <si>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</si>
  <si>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</si>
  <si>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</si>
  <si>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</si>
  <si>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</si>
  <si>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</si>
  <si>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</si>
  <si>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</si>
  <si>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</si>
  <si>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</si>
  <si>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</si>
  <si>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</si>
  <si>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</si>
  <si>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</si>
  <si>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</si>
  <si>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</si>
  <si>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</si>
  <si>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</si>
  <si>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</si>
  <si>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</si>
  <si>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</si>
  <si>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</si>
  <si>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</si>
  <si>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</si>
  <si>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</si>
  <si>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</si>
  <si>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</si>
  <si>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</si>
  <si>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</si>
  <si>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</si>
  <si>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</si>
  <si>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</si>
  <si>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</si>
  <si>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</si>
  <si>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</si>
  <si>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Del 1 de Enero al 30 de Junio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</si>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</sst>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473868</xdr:colOff>
      <xdr:row>62</xdr:row>
      <xdr:rowOff>469105</xdr:rowOff>
    </xdr:from>
    <xdr:to>
      <xdr:col>4</xdr:col>
      <xdr:colOff>107154</xdr:colOff>
      <xdr:row>62</xdr:row>
      <xdr:rowOff>1378574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A872196-D247-413A-898C-C3119540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03181" y="10184605"/>
          <a:ext cx="1871661" cy="9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1631157</xdr:colOff>
      <xdr:row>62</xdr:row>
      <xdr:rowOff>59531</xdr:rowOff>
    </xdr:from>
    <xdr:to>
      <xdr:col>1</xdr:col>
      <xdr:colOff>3750469</xdr:colOff>
      <xdr:row>62</xdr:row>
      <xdr:rowOff>1307069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8758C5F-9D1D-42F6-8664-177AF92C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20" y="9775031"/>
          <a:ext cx="2119312" cy="1247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473868</xdr:colOff>
      <xdr:row>131</xdr:row>
      <xdr:rowOff>469105</xdr:rowOff>
    </xdr:from>
    <xdr:ext cx="1871661" cy="909469"/>
    <xdr:pic>
      <xdr:nvPicPr>
        <xdr:cNvPr id="4" name="3 Imagen">
          <a:extLst>
            <a:ext uri="{FF2B5EF4-FFF2-40B4-BE49-F238E27FC236}">
              <a16:creationId xmlns:a16="http://schemas.microsoft.com/office/drawing/2014/main" id="{2D351031-A02D-44D7-8178-723427D7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03181" y="10184605"/>
          <a:ext cx="1871661" cy="9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1631157</xdr:colOff>
      <xdr:row>131</xdr:row>
      <xdr:rowOff>59531</xdr:rowOff>
    </xdr:from>
    <xdr:ext cx="2119312" cy="1247538"/>
    <xdr:pic>
      <xdr:nvPicPr>
        <xdr:cNvPr id="5" name="1 Imagen">
          <a:extLst>
            <a:ext uri="{FF2B5EF4-FFF2-40B4-BE49-F238E27FC236}">
              <a16:creationId xmlns:a16="http://schemas.microsoft.com/office/drawing/2014/main" id="{AC7F516C-EB03-4C4A-B185-72DE6470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20" y="9775031"/>
          <a:ext cx="2119312" cy="1247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136" sqref="B136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63" t="s">
        <v>54</v>
      </c>
      <c r="C2" s="64"/>
      <c r="D2" s="65"/>
      <c r="E2" s="3"/>
      <c r="F2" s="3"/>
      <c r="G2" s="3"/>
      <c r="H2" s="3"/>
      <c r="I2" s="3"/>
    </row>
    <row r="3" spans="2:9" ht="12.75" customHeight="1" x14ac:dyDescent="0.2">
      <c r="B3" s="66" t="s">
        <v>0</v>
      </c>
      <c r="C3" s="67"/>
      <c r="D3" s="68"/>
      <c r="E3" s="4"/>
      <c r="F3" s="4"/>
      <c r="G3" s="4"/>
      <c r="H3" s="4"/>
      <c r="I3" s="3"/>
    </row>
    <row r="4" spans="2:9" ht="12.75" customHeight="1" thickBot="1" x14ac:dyDescent="0.25">
      <c r="B4" s="60" t="s">
        <v>55</v>
      </c>
      <c r="C4" s="61"/>
      <c r="D4" s="62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579981.97</v>
      </c>
      <c r="D6" s="21">
        <f>SUM(D7,D16)</f>
        <v>37589248.330000006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37109380.130000003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36978398.130000003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130982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579981.97</v>
      </c>
      <c r="D16" s="29">
        <f>SUM(D17:D25)</f>
        <v>479868.2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0</v>
      </c>
    </row>
    <row r="20" spans="2:4" s="9" customFormat="1" x14ac:dyDescent="0.3">
      <c r="B20" s="25" t="s">
        <v>16</v>
      </c>
      <c r="C20" s="18">
        <v>0</v>
      </c>
      <c r="D20" s="30">
        <v>479868.2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579981.97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88968867.219999999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88968867.219999999</v>
      </c>
      <c r="D28" s="29">
        <f>SUM(D29:D36)</f>
        <v>0</v>
      </c>
    </row>
    <row r="29" spans="2:4" s="9" customFormat="1" x14ac:dyDescent="0.3">
      <c r="B29" s="25" t="s">
        <v>24</v>
      </c>
      <c r="C29" s="18">
        <v>88968867.219999999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0</v>
      </c>
      <c r="D46" s="29">
        <f>SUM(D47,D52,D59)</f>
        <v>51959600.859999999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0</v>
      </c>
      <c r="D52" s="29">
        <f>SUM(D53:D57)</f>
        <v>51959600.859999999</v>
      </c>
    </row>
    <row r="53" spans="2:4" s="9" customFormat="1" x14ac:dyDescent="0.3">
      <c r="B53" s="25" t="s">
        <v>45</v>
      </c>
      <c r="C53" s="18">
        <v>0</v>
      </c>
      <c r="D53" s="30">
        <v>8388337.1100000003</v>
      </c>
    </row>
    <row r="54" spans="2:4" s="9" customFormat="1" x14ac:dyDescent="0.3">
      <c r="B54" s="25" t="s">
        <v>46</v>
      </c>
      <c r="C54" s="18">
        <v>0</v>
      </c>
      <c r="D54" s="30">
        <v>43571263.75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17" customHeight="1" x14ac:dyDescent="0.2">
      <c r="C63" s="18"/>
      <c r="D63" s="18"/>
    </row>
    <row r="64" spans="2:4" s="36" customFormat="1" ht="12.75" customHeight="1" x14ac:dyDescent="0.2">
      <c r="B64" s="55" t="s">
        <v>57</v>
      </c>
      <c r="C64" s="56"/>
      <c r="D64" s="55" t="s">
        <v>58</v>
      </c>
    </row>
    <row r="65" spans="2:4" s="36" customFormat="1" ht="12.75" customHeight="1" x14ac:dyDescent="0.2">
      <c r="B65" s="57" t="s">
        <v>59</v>
      </c>
      <c r="C65" s="58"/>
      <c r="D65" s="59" t="s">
        <v>60</v>
      </c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thickBot="1" x14ac:dyDescent="0.25">
      <c r="B69" s="37"/>
      <c r="C69" s="18"/>
      <c r="D69" s="18"/>
    </row>
    <row r="70" spans="2:4" s="36" customFormat="1" ht="12.75" customHeight="1" x14ac:dyDescent="0.2">
      <c r="B70" s="63" t="s">
        <v>56</v>
      </c>
      <c r="C70" s="64"/>
      <c r="D70" s="65"/>
    </row>
    <row r="71" spans="2:4" s="36" customFormat="1" ht="12.75" customHeight="1" x14ac:dyDescent="0.2">
      <c r="B71" s="69" t="s">
        <v>0</v>
      </c>
      <c r="C71" s="70"/>
      <c r="D71" s="71"/>
    </row>
    <row r="72" spans="2:4" s="36" customFormat="1" ht="12.75" customHeight="1" thickBot="1" x14ac:dyDescent="0.25">
      <c r="B72" s="60" t="s">
        <v>55</v>
      </c>
      <c r="C72" s="61"/>
      <c r="D72" s="62"/>
    </row>
    <row r="73" spans="2:4" s="36" customFormat="1" ht="12.75" customHeight="1" x14ac:dyDescent="0.2">
      <c r="B73" s="39"/>
      <c r="C73" s="40" t="s">
        <v>1</v>
      </c>
      <c r="D73" s="41" t="s">
        <v>2</v>
      </c>
    </row>
    <row r="74" spans="2:4" s="36" customFormat="1" ht="12.75" customHeight="1" x14ac:dyDescent="0.2">
      <c r="B74" s="39" t="s">
        <v>3</v>
      </c>
      <c r="C74" s="42">
        <f>SUM(C75,C84)</f>
        <v>18431347.240000002</v>
      </c>
      <c r="D74" s="43">
        <f>SUM(D75,D84)</f>
        <v>90997578.090000004</v>
      </c>
    </row>
    <row r="75" spans="2:4" s="36" customFormat="1" ht="12.75" customHeight="1" x14ac:dyDescent="0.2">
      <c r="B75" s="44" t="s">
        <v>4</v>
      </c>
      <c r="C75" s="42">
        <f>SUM(C76:C82)</f>
        <v>18431347.240000002</v>
      </c>
      <c r="D75" s="43">
        <f>SUM(D76:D82)</f>
        <v>0</v>
      </c>
    </row>
    <row r="76" spans="2:4" s="36" customFormat="1" ht="12.75" customHeight="1" x14ac:dyDescent="0.2">
      <c r="B76" s="45" t="s">
        <v>5</v>
      </c>
      <c r="C76" s="17">
        <v>62505.42</v>
      </c>
      <c r="D76" s="24">
        <v>0</v>
      </c>
    </row>
    <row r="77" spans="2:4" s="36" customFormat="1" ht="12.75" customHeight="1" x14ac:dyDescent="0.2">
      <c r="B77" s="45" t="s">
        <v>6</v>
      </c>
      <c r="C77" s="17">
        <v>18368841.82</v>
      </c>
      <c r="D77" s="24">
        <v>0</v>
      </c>
    </row>
    <row r="78" spans="2:4" s="36" customFormat="1" ht="12.75" customHeight="1" x14ac:dyDescent="0.2">
      <c r="B78" s="45" t="s">
        <v>7</v>
      </c>
      <c r="C78" s="17">
        <v>0</v>
      </c>
      <c r="D78" s="24">
        <v>0</v>
      </c>
    </row>
    <row r="79" spans="2:4" s="36" customFormat="1" ht="12.75" customHeight="1" x14ac:dyDescent="0.2">
      <c r="B79" s="45" t="s">
        <v>8</v>
      </c>
      <c r="C79" s="17">
        <v>0</v>
      </c>
      <c r="D79" s="24">
        <v>0</v>
      </c>
    </row>
    <row r="80" spans="2:4" s="36" customFormat="1" ht="12.75" customHeight="1" x14ac:dyDescent="0.2">
      <c r="B80" s="46" t="s">
        <v>9</v>
      </c>
      <c r="C80" s="17">
        <v>0</v>
      </c>
      <c r="D80" s="24">
        <v>0</v>
      </c>
    </row>
    <row r="81" spans="2:4" s="36" customFormat="1" ht="12.75" customHeight="1" x14ac:dyDescent="0.2">
      <c r="B81" s="46" t="s">
        <v>10</v>
      </c>
      <c r="C81" s="17">
        <v>0</v>
      </c>
      <c r="D81" s="24">
        <v>0</v>
      </c>
    </row>
    <row r="82" spans="2:4" s="36" customFormat="1" ht="12.75" customHeight="1" x14ac:dyDescent="0.2">
      <c r="B82" s="46" t="s">
        <v>11</v>
      </c>
      <c r="C82" s="17">
        <v>0</v>
      </c>
      <c r="D82" s="24">
        <v>0</v>
      </c>
    </row>
    <row r="83" spans="2:4" s="36" customFormat="1" ht="12.75" customHeight="1" x14ac:dyDescent="0.2">
      <c r="B83" s="47"/>
      <c r="C83" s="18"/>
      <c r="D83" s="30"/>
    </row>
    <row r="84" spans="2:4" s="36" customFormat="1" ht="12.75" customHeight="1" x14ac:dyDescent="0.2">
      <c r="B84" s="48" t="s">
        <v>12</v>
      </c>
      <c r="C84" s="49">
        <f>SUM(C85:C93)</f>
        <v>0</v>
      </c>
      <c r="D84" s="50">
        <f>SUM(D85:D93)</f>
        <v>90997578.090000004</v>
      </c>
    </row>
    <row r="85" spans="2:4" s="36" customFormat="1" ht="12.75" customHeight="1" x14ac:dyDescent="0.2">
      <c r="B85" s="46" t="s">
        <v>13</v>
      </c>
      <c r="C85" s="18">
        <v>0</v>
      </c>
      <c r="D85" s="30">
        <v>90552174.090000004</v>
      </c>
    </row>
    <row r="86" spans="2:4" s="36" customFormat="1" ht="12.75" customHeight="1" x14ac:dyDescent="0.2">
      <c r="B86" s="46" t="s">
        <v>14</v>
      </c>
      <c r="C86" s="18">
        <v>0</v>
      </c>
      <c r="D86" s="30">
        <v>0</v>
      </c>
    </row>
    <row r="87" spans="2:4" s="36" customFormat="1" ht="12.75" customHeight="1" x14ac:dyDescent="0.2">
      <c r="B87" s="46" t="s">
        <v>15</v>
      </c>
      <c r="C87" s="18">
        <v>0</v>
      </c>
      <c r="D87" s="30">
        <v>445404</v>
      </c>
    </row>
    <row r="88" spans="2:4" s="36" customFormat="1" ht="12.75" customHeight="1" x14ac:dyDescent="0.2">
      <c r="B88" s="46" t="s">
        <v>16</v>
      </c>
      <c r="C88" s="18">
        <v>0</v>
      </c>
      <c r="D88" s="30">
        <v>0</v>
      </c>
    </row>
    <row r="89" spans="2:4" s="36" customFormat="1" ht="12.75" customHeight="1" x14ac:dyDescent="0.2">
      <c r="B89" s="46" t="s">
        <v>17</v>
      </c>
      <c r="C89" s="18">
        <v>0</v>
      </c>
      <c r="D89" s="30">
        <v>0</v>
      </c>
    </row>
    <row r="90" spans="2:4" s="36" customFormat="1" ht="12.75" customHeight="1" x14ac:dyDescent="0.2">
      <c r="B90" s="46" t="s">
        <v>18</v>
      </c>
      <c r="C90" s="18">
        <v>0</v>
      </c>
      <c r="D90" s="30">
        <v>0</v>
      </c>
    </row>
    <row r="91" spans="2:4" s="36" customFormat="1" ht="12.75" customHeight="1" x14ac:dyDescent="0.2">
      <c r="B91" s="46" t="s">
        <v>19</v>
      </c>
      <c r="C91" s="18">
        <v>0</v>
      </c>
      <c r="D91" s="30">
        <v>0</v>
      </c>
    </row>
    <row r="92" spans="2:4" s="36" customFormat="1" ht="26.25" customHeight="1" x14ac:dyDescent="0.2">
      <c r="B92" s="46" t="s">
        <v>20</v>
      </c>
      <c r="C92" s="18">
        <v>0</v>
      </c>
      <c r="D92" s="30">
        <v>0</v>
      </c>
    </row>
    <row r="93" spans="2:4" s="36" customFormat="1" ht="24" customHeight="1" x14ac:dyDescent="0.2">
      <c r="B93" s="46" t="s">
        <v>21</v>
      </c>
      <c r="C93" s="18">
        <v>0</v>
      </c>
      <c r="D93" s="30">
        <v>0</v>
      </c>
    </row>
    <row r="94" spans="2:4" s="36" customFormat="1" ht="12.75" customHeight="1" x14ac:dyDescent="0.2">
      <c r="B94" s="51"/>
      <c r="C94" s="18"/>
      <c r="D94" s="30"/>
    </row>
    <row r="95" spans="2:4" s="36" customFormat="1" ht="12.75" customHeight="1" x14ac:dyDescent="0.2">
      <c r="B95" s="39" t="s">
        <v>22</v>
      </c>
      <c r="C95" s="49">
        <f>SUM(C96,C106)</f>
        <v>55301871.719999999</v>
      </c>
      <c r="D95" s="50">
        <f>SUM(D96,D106)</f>
        <v>0</v>
      </c>
    </row>
    <row r="96" spans="2:4" s="36" customFormat="1" ht="12.75" customHeight="1" x14ac:dyDescent="0.2">
      <c r="B96" s="44" t="s">
        <v>23</v>
      </c>
      <c r="C96" s="49">
        <f>SUM(C97:C104)</f>
        <v>0</v>
      </c>
      <c r="D96" s="50">
        <f>SUM(D97:D104)</f>
        <v>0</v>
      </c>
    </row>
    <row r="97" spans="2:4" s="36" customFormat="1" ht="12.75" customHeight="1" x14ac:dyDescent="0.2">
      <c r="B97" s="46" t="s">
        <v>24</v>
      </c>
      <c r="C97" s="18">
        <v>0</v>
      </c>
      <c r="D97" s="30">
        <v>0</v>
      </c>
    </row>
    <row r="98" spans="2:4" s="36" customFormat="1" ht="12.75" customHeight="1" x14ac:dyDescent="0.2">
      <c r="B98" s="46" t="s">
        <v>25</v>
      </c>
      <c r="C98" s="18">
        <v>0</v>
      </c>
      <c r="D98" s="30">
        <v>0</v>
      </c>
    </row>
    <row r="99" spans="2:4" s="36" customFormat="1" ht="12.75" customHeight="1" x14ac:dyDescent="0.2">
      <c r="B99" s="46" t="s">
        <v>26</v>
      </c>
      <c r="C99" s="18">
        <v>0</v>
      </c>
      <c r="D99" s="30">
        <v>0</v>
      </c>
    </row>
    <row r="100" spans="2:4" s="36" customFormat="1" ht="12.75" customHeight="1" x14ac:dyDescent="0.2">
      <c r="B100" s="46" t="s">
        <v>27</v>
      </c>
      <c r="C100" s="18">
        <v>0</v>
      </c>
      <c r="D100" s="30">
        <v>0</v>
      </c>
    </row>
    <row r="101" spans="2:4" s="36" customFormat="1" ht="12.75" customHeight="1" x14ac:dyDescent="0.2">
      <c r="B101" s="46" t="s">
        <v>28</v>
      </c>
      <c r="C101" s="18">
        <v>0</v>
      </c>
      <c r="D101" s="30">
        <v>0</v>
      </c>
    </row>
    <row r="102" spans="2:4" s="36" customFormat="1" ht="12.75" customHeight="1" x14ac:dyDescent="0.2">
      <c r="B102" s="46" t="s">
        <v>29</v>
      </c>
      <c r="C102" s="18">
        <v>0</v>
      </c>
      <c r="D102" s="30">
        <v>0</v>
      </c>
    </row>
    <row r="103" spans="2:4" s="36" customFormat="1" ht="12.75" customHeight="1" x14ac:dyDescent="0.2">
      <c r="B103" s="46" t="s">
        <v>30</v>
      </c>
      <c r="C103" s="18">
        <v>0</v>
      </c>
      <c r="D103" s="30">
        <v>0</v>
      </c>
    </row>
    <row r="104" spans="2:4" s="36" customFormat="1" ht="12.75" customHeight="1" x14ac:dyDescent="0.2">
      <c r="B104" s="46" t="s">
        <v>31</v>
      </c>
      <c r="C104" s="18">
        <v>0</v>
      </c>
      <c r="D104" s="30">
        <v>0</v>
      </c>
    </row>
    <row r="105" spans="2:4" s="36" customFormat="1" ht="12.75" customHeight="1" x14ac:dyDescent="0.2">
      <c r="B105" s="52"/>
      <c r="C105" s="18"/>
      <c r="D105" s="30"/>
    </row>
    <row r="106" spans="2:4" s="36" customFormat="1" ht="12.75" customHeight="1" x14ac:dyDescent="0.2">
      <c r="B106" s="44" t="s">
        <v>32</v>
      </c>
      <c r="C106" s="49">
        <f>SUM(C107:C112)</f>
        <v>55301871.719999999</v>
      </c>
      <c r="D106" s="50">
        <f>SUM(D107:D112)</f>
        <v>0</v>
      </c>
    </row>
    <row r="107" spans="2:4" s="36" customFormat="1" ht="12.75" customHeight="1" x14ac:dyDescent="0.2">
      <c r="B107" s="46" t="s">
        <v>33</v>
      </c>
      <c r="C107" s="18">
        <v>0</v>
      </c>
      <c r="D107" s="30">
        <v>0</v>
      </c>
    </row>
    <row r="108" spans="2:4" s="36" customFormat="1" ht="12.75" customHeight="1" x14ac:dyDescent="0.2">
      <c r="B108" s="46" t="s">
        <v>34</v>
      </c>
      <c r="C108" s="18">
        <v>0</v>
      </c>
      <c r="D108" s="30">
        <v>0</v>
      </c>
    </row>
    <row r="109" spans="2:4" s="36" customFormat="1" ht="12.75" customHeight="1" x14ac:dyDescent="0.2">
      <c r="B109" s="46" t="s">
        <v>35</v>
      </c>
      <c r="C109" s="18">
        <v>0</v>
      </c>
      <c r="D109" s="30">
        <v>0</v>
      </c>
    </row>
    <row r="110" spans="2:4" s="36" customFormat="1" ht="12.75" customHeight="1" x14ac:dyDescent="0.2">
      <c r="B110" s="46" t="s">
        <v>36</v>
      </c>
      <c r="C110" s="18">
        <v>0</v>
      </c>
      <c r="D110" s="30">
        <v>0</v>
      </c>
    </row>
    <row r="111" spans="2:4" s="36" customFormat="1" ht="12.75" customHeight="1" x14ac:dyDescent="0.2">
      <c r="B111" s="46" t="s">
        <v>37</v>
      </c>
      <c r="C111" s="18">
        <v>55301871.719999999</v>
      </c>
      <c r="D111" s="30">
        <v>0</v>
      </c>
    </row>
    <row r="112" spans="2:4" s="36" customFormat="1" ht="12.75" customHeight="1" x14ac:dyDescent="0.2">
      <c r="B112" s="46" t="s">
        <v>38</v>
      </c>
      <c r="C112" s="18">
        <v>0</v>
      </c>
      <c r="D112" s="30">
        <v>0</v>
      </c>
    </row>
    <row r="113" spans="2:4" s="36" customFormat="1" ht="12.75" customHeight="1" x14ac:dyDescent="0.2">
      <c r="B113" s="52"/>
      <c r="C113" s="18"/>
      <c r="D113" s="30"/>
    </row>
    <row r="114" spans="2:4" s="36" customFormat="1" ht="12.75" customHeight="1" x14ac:dyDescent="0.2">
      <c r="B114" s="39" t="s">
        <v>39</v>
      </c>
      <c r="C114" s="49">
        <f>SUM(C115,C120,C127)</f>
        <v>37263978.340000004</v>
      </c>
      <c r="D114" s="50">
        <f>SUM(D115,D120,D127)</f>
        <v>19999619.210000001</v>
      </c>
    </row>
    <row r="115" spans="2:4" s="36" customFormat="1" ht="12.75" customHeight="1" x14ac:dyDescent="0.2">
      <c r="B115" s="44" t="s">
        <v>40</v>
      </c>
      <c r="C115" s="49">
        <f>SUM(C116:C118)</f>
        <v>0</v>
      </c>
      <c r="D115" s="50">
        <f>SUM(D116:D118)</f>
        <v>0</v>
      </c>
    </row>
    <row r="116" spans="2:4" s="36" customFormat="1" ht="12.75" customHeight="1" x14ac:dyDescent="0.2">
      <c r="B116" s="46" t="s">
        <v>41</v>
      </c>
      <c r="C116" s="18">
        <v>0</v>
      </c>
      <c r="D116" s="30">
        <v>0</v>
      </c>
    </row>
    <row r="117" spans="2:4" s="36" customFormat="1" ht="12.75" customHeight="1" x14ac:dyDescent="0.2">
      <c r="B117" s="46" t="s">
        <v>42</v>
      </c>
      <c r="C117" s="18">
        <v>0</v>
      </c>
      <c r="D117" s="30">
        <v>0</v>
      </c>
    </row>
    <row r="118" spans="2:4" s="36" customFormat="1" ht="12.75" customHeight="1" x14ac:dyDescent="0.2">
      <c r="B118" s="46" t="s">
        <v>43</v>
      </c>
      <c r="C118" s="18">
        <v>0</v>
      </c>
      <c r="D118" s="30">
        <v>0</v>
      </c>
    </row>
    <row r="119" spans="2:4" s="36" customFormat="1" ht="12.75" customHeight="1" x14ac:dyDescent="0.2">
      <c r="B119" s="52"/>
      <c r="C119" s="18"/>
      <c r="D119" s="30"/>
    </row>
    <row r="120" spans="2:4" s="36" customFormat="1" ht="12.75" customHeight="1" x14ac:dyDescent="0.2">
      <c r="B120" s="44" t="s">
        <v>44</v>
      </c>
      <c r="C120" s="49">
        <f>SUM(C121:C125)</f>
        <v>37263978.340000004</v>
      </c>
      <c r="D120" s="50">
        <f>SUM(D121:D125)</f>
        <v>19999619.210000001</v>
      </c>
    </row>
    <row r="121" spans="2:4" s="36" customFormat="1" ht="12.75" customHeight="1" x14ac:dyDescent="0.2">
      <c r="B121" s="46" t="s">
        <v>45</v>
      </c>
      <c r="C121" s="18">
        <v>0</v>
      </c>
      <c r="D121" s="30">
        <v>19999619.210000001</v>
      </c>
    </row>
    <row r="122" spans="2:4" s="36" customFormat="1" ht="12.75" customHeight="1" x14ac:dyDescent="0.2">
      <c r="B122" s="46" t="s">
        <v>46</v>
      </c>
      <c r="C122" s="18">
        <v>37263978.340000004</v>
      </c>
      <c r="D122" s="30">
        <v>0</v>
      </c>
    </row>
    <row r="123" spans="2:4" s="36" customFormat="1" ht="12.75" customHeight="1" x14ac:dyDescent="0.2">
      <c r="B123" s="46" t="s">
        <v>47</v>
      </c>
      <c r="C123" s="18">
        <v>0</v>
      </c>
      <c r="D123" s="30">
        <v>0</v>
      </c>
    </row>
    <row r="124" spans="2:4" s="36" customFormat="1" ht="12.75" customHeight="1" x14ac:dyDescent="0.2">
      <c r="B124" s="46" t="s">
        <v>48</v>
      </c>
      <c r="C124" s="18">
        <v>0</v>
      </c>
      <c r="D124" s="30">
        <v>0</v>
      </c>
    </row>
    <row r="125" spans="2:4" s="36" customFormat="1" ht="12.75" customHeight="1" x14ac:dyDescent="0.2">
      <c r="B125" s="46" t="s">
        <v>49</v>
      </c>
      <c r="C125" s="18">
        <v>0</v>
      </c>
      <c r="D125" s="30">
        <v>0</v>
      </c>
    </row>
    <row r="126" spans="2:4" s="36" customFormat="1" ht="12.75" customHeight="1" x14ac:dyDescent="0.2">
      <c r="B126" s="52"/>
      <c r="C126" s="18"/>
      <c r="D126" s="30"/>
    </row>
    <row r="127" spans="2:4" s="36" customFormat="1" ht="12.75" customHeight="1" x14ac:dyDescent="0.2">
      <c r="B127" s="44" t="s">
        <v>50</v>
      </c>
      <c r="C127" s="49">
        <f>SUM(C128:C129)</f>
        <v>0</v>
      </c>
      <c r="D127" s="50">
        <f>SUM(D128:D129)</f>
        <v>0</v>
      </c>
    </row>
    <row r="128" spans="2:4" s="36" customFormat="1" ht="12.75" customHeight="1" x14ac:dyDescent="0.2">
      <c r="B128" s="46" t="s">
        <v>51</v>
      </c>
      <c r="C128" s="18">
        <v>0</v>
      </c>
      <c r="D128" s="30">
        <v>0</v>
      </c>
    </row>
    <row r="129" spans="2:4" s="36" customFormat="1" ht="12.75" customHeight="1" thickBot="1" x14ac:dyDescent="0.25">
      <c r="B129" s="53" t="s">
        <v>52</v>
      </c>
      <c r="C129" s="34">
        <v>0</v>
      </c>
      <c r="D129" s="35">
        <v>0</v>
      </c>
    </row>
    <row r="130" spans="2:4" s="36" customFormat="1" ht="12.75" customHeight="1" x14ac:dyDescent="0.2">
      <c r="B130" s="54" t="s">
        <v>53</v>
      </c>
      <c r="C130" s="18"/>
      <c r="D130" s="18"/>
    </row>
    <row r="131" spans="2:4" s="36" customFormat="1" ht="12.75" customHeight="1" x14ac:dyDescent="0.2">
      <c r="C131" s="18"/>
      <c r="D131" s="18"/>
    </row>
    <row r="132" spans="2:4" s="36" customFormat="1" ht="117" customHeight="1" x14ac:dyDescent="0.2">
      <c r="C132" s="18"/>
      <c r="D132" s="18"/>
    </row>
    <row r="133" spans="2:4" s="36" customFormat="1" ht="12.75" customHeight="1" x14ac:dyDescent="0.2">
      <c r="B133" s="55" t="s">
        <v>57</v>
      </c>
      <c r="C133" s="56"/>
      <c r="D133" s="55" t="s">
        <v>58</v>
      </c>
    </row>
    <row r="134" spans="2:4" s="36" customFormat="1" ht="12.75" customHeight="1" x14ac:dyDescent="0.2">
      <c r="B134" s="57" t="s">
        <v>59</v>
      </c>
      <c r="C134" s="58"/>
      <c r="D134" s="59" t="s">
        <v>60</v>
      </c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2:D72"/>
    <mergeCell ref="B2:D2"/>
    <mergeCell ref="B3:D3"/>
    <mergeCell ref="B4:D4"/>
    <mergeCell ref="B70:D70"/>
    <mergeCell ref="B71:D71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2019-12-03T18:29:59Z</dcterms:created>
  <dcterms:modified xsi:type="dcterms:W3CDTF">2024-07-16T00:14:28Z</dcterms:modified>
</cp:coreProperties>
</file>